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13_ncr:1_{0F85D85E-80C5-475D-8791-7D9469377F88}" xr6:coauthVersionLast="47" xr6:coauthVersionMax="47" xr10:uidLastSave="{00000000-0000-0000-0000-000000000000}"/>
  <bookViews>
    <workbookView xWindow="-110" yWindow="-110" windowWidth="22780" windowHeight="14660" xr2:uid="{D418CA11-A375-44AA-BF09-1E52446F88E6}"/>
  </bookViews>
  <sheets>
    <sheet name="Sheet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>'[1]４月'!#REF!</definedName>
    <definedName name="ai" hidden="1">#REF!</definedName>
    <definedName name="aii" hidden="1">#REF!</definedName>
    <definedName name="b" hidden="1">#REF!</definedName>
    <definedName name="credo" hidden="1">#REF!</definedName>
    <definedName name="ｄｗｄｗｄｗｄ" hidden="1">#REF!</definedName>
    <definedName name="g">'[1]４月'!#REF!</definedName>
    <definedName name="j" hidden="1">#REF!</definedName>
    <definedName name="_xlnm.Print_Area" localSheetId="0">Sheet1!$A$1:$AQ$37</definedName>
    <definedName name="TITLE">'[1]４月'!#REF!</definedName>
    <definedName name="uy">'[1]４月'!#REF!</definedName>
    <definedName name="wq" hidden="1">#REF!</definedName>
    <definedName name="ｙ" hidden="1">#REF!</definedName>
    <definedName name="あ" hidden="1">#REF!</definedName>
    <definedName name="ああ" hidden="1">#REF!</definedName>
    <definedName name="あああ">'[1]４月'!#REF!</definedName>
    <definedName name="ああああ" hidden="1">#REF!</definedName>
    <definedName name="ああああああ">'[1]４月'!#REF!</definedName>
    <definedName name="ああああああああ">'[1]４月'!#REF!</definedName>
    <definedName name="ああああああああああ" hidden="1">#REF!</definedName>
    <definedName name="ああああああああああああ">'[1]４月'!#REF!</definedName>
    <definedName name="あああああああああああああ" hidden="1">#REF!</definedName>
    <definedName name="あい">'[1]４月'!#REF!</definedName>
    <definedName name="ぉ" hidden="1">#REF!</definedName>
    <definedName name="さ" hidden="1">#REF!</definedName>
    <definedName name="ささあさっさ" hidden="1">#REF!</definedName>
    <definedName name="じょあき" hidden="1">#REF!</definedName>
    <definedName name="っさささ" hidden="1">#REF!</definedName>
    <definedName name="っさささささ" hidden="1">#REF!</definedName>
    <definedName name="井藤" hidden="1">#REF!</definedName>
    <definedName name="三國" hidden="1">#REF!</definedName>
    <definedName name="他">'[1]４月'!#REF!</definedName>
    <definedName name="他お" hidden="1">#REF!</definedName>
    <definedName name="名前の重複" hidden="1">#REF!</definedName>
    <definedName name="明日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C18" i="1"/>
  <c r="K11" i="1"/>
  <c r="G18" i="1" s="1"/>
  <c r="K18" i="1" s="1"/>
  <c r="K12" i="1"/>
  <c r="G19" i="1" s="1"/>
  <c r="K19" i="1" s="1"/>
  <c r="C19" i="1"/>
  <c r="K26" i="1"/>
  <c r="W25" i="1" l="1"/>
  <c r="O19" i="1"/>
  <c r="O18" i="1"/>
  <c r="W18" i="1" l="1"/>
  <c r="AG21" i="1" s="1"/>
  <c r="F30" i="1" s="1"/>
  <c r="V34" i="1"/>
  <c r="V35" i="1" s="1"/>
  <c r="AB34" i="1"/>
  <c r="AB35" i="1" s="1"/>
  <c r="J34" i="1"/>
  <c r="J35" i="1" s="1"/>
  <c r="P34" i="1"/>
  <c r="P35" i="1" s="1"/>
</calcChain>
</file>

<file path=xl/sharedStrings.xml><?xml version="1.0" encoding="utf-8"?>
<sst xmlns="http://schemas.openxmlformats.org/spreadsheetml/2006/main" count="40" uniqueCount="33">
  <si>
    <t>月</t>
    <rPh sb="0" eb="1">
      <t>ツキ</t>
    </rPh>
    <phoneticPr fontId="2"/>
  </si>
  <si>
    <t>年間</t>
    <rPh sb="0" eb="2">
      <t>ネンカン</t>
    </rPh>
    <phoneticPr fontId="2"/>
  </si>
  <si>
    <t>割合</t>
    <rPh sb="0" eb="2">
      <t>ワリアイ</t>
    </rPh>
    <phoneticPr fontId="2"/>
  </si>
  <si>
    <t xml:space="preserve"> 上記原資の</t>
    <rPh sb="1" eb="3">
      <t>ジョウキ</t>
    </rPh>
    <rPh sb="3" eb="5">
      <t>ゲンシ</t>
    </rPh>
    <phoneticPr fontId="2"/>
  </si>
  <si>
    <t>となる事から、</t>
    <rPh sb="3" eb="4">
      <t>コト</t>
    </rPh>
    <phoneticPr fontId="2"/>
  </si>
  <si>
    <t>円</t>
    <rPh sb="0" eb="1">
      <t>エン</t>
    </rPh>
    <phoneticPr fontId="2"/>
  </si>
  <si>
    <t>原資（最大）は</t>
    <rPh sb="0" eb="2">
      <t>ゲンシ</t>
    </rPh>
    <rPh sb="3" eb="5">
      <t>サイダイ</t>
    </rPh>
    <phoneticPr fontId="2"/>
  </si>
  <si>
    <t>比較して、小さな値を採用</t>
    <rPh sb="0" eb="2">
      <t>ヒカク</t>
    </rPh>
    <rPh sb="5" eb="6">
      <t>チイ</t>
    </rPh>
    <rPh sb="8" eb="9">
      <t>アタイ</t>
    </rPh>
    <rPh sb="10" eb="12">
      <t>サイヨウ</t>
    </rPh>
    <phoneticPr fontId="2"/>
  </si>
  <si>
    <t>当期</t>
    <rPh sb="0" eb="2">
      <t>トウキ</t>
    </rPh>
    <phoneticPr fontId="2"/>
  </si>
  <si>
    <t>フリーCFの2期平均を</t>
    <rPh sb="7" eb="10">
      <t>キヘイキン</t>
    </rPh>
    <phoneticPr fontId="2"/>
  </si>
  <si>
    <t>前期</t>
    <rPh sb="0" eb="2">
      <t>ゼンキ</t>
    </rPh>
    <phoneticPr fontId="2"/>
  </si>
  <si>
    <t>労働分配率の2期平均と</t>
    <rPh sb="0" eb="5">
      <t>ロウドウブンパイリツ</t>
    </rPh>
    <rPh sb="7" eb="10">
      <t>キヘイキン</t>
    </rPh>
    <phoneticPr fontId="2"/>
  </si>
  <si>
    <t>2期平均</t>
    <rPh sb="1" eb="2">
      <t>キ</t>
    </rPh>
    <rPh sb="2" eb="4">
      <t>ヘイキン</t>
    </rPh>
    <phoneticPr fontId="2"/>
  </si>
  <si>
    <t>フリーCF</t>
    <phoneticPr fontId="2"/>
  </si>
  <si>
    <t>年間返済額</t>
    <rPh sb="0" eb="2">
      <t>ネンカン</t>
    </rPh>
    <rPh sb="2" eb="5">
      <t>ヘンサイガク</t>
    </rPh>
    <phoneticPr fontId="2"/>
  </si>
  <si>
    <t>営業CF</t>
    <rPh sb="0" eb="2">
      <t>エイギョウ</t>
    </rPh>
    <phoneticPr fontId="2"/>
  </si>
  <si>
    <t>②フリーCFの観点から</t>
    <rPh sb="7" eb="9">
      <t>カンテン</t>
    </rPh>
    <phoneticPr fontId="2"/>
  </si>
  <si>
    <t>福利厚生原資</t>
    <rPh sb="0" eb="4">
      <t>フクリコウセイ</t>
    </rPh>
    <rPh sb="4" eb="6">
      <t>ゲンシ</t>
    </rPh>
    <phoneticPr fontId="2"/>
  </si>
  <si>
    <t>換算金額</t>
    <rPh sb="0" eb="2">
      <t>カンサン</t>
    </rPh>
    <rPh sb="2" eb="4">
      <t>キンガク</t>
    </rPh>
    <phoneticPr fontId="2"/>
  </si>
  <si>
    <t>60％との差</t>
    <rPh sb="5" eb="6">
      <t>サ</t>
    </rPh>
    <phoneticPr fontId="2"/>
  </si>
  <si>
    <t>労働分配率</t>
    <rPh sb="0" eb="5">
      <t>ロウドウブンパイリツ</t>
    </rPh>
    <phoneticPr fontId="2"/>
  </si>
  <si>
    <t>前期・当期の労働分配率との差から原資を考えます。</t>
    <rPh sb="0" eb="2">
      <t>ゼンキ</t>
    </rPh>
    <rPh sb="3" eb="5">
      <t>トウキ</t>
    </rPh>
    <rPh sb="6" eb="11">
      <t>ロウドウブンパイリツ</t>
    </rPh>
    <rPh sb="13" eb="14">
      <t>サ</t>
    </rPh>
    <rPh sb="16" eb="18">
      <t>ゲンシ</t>
    </rPh>
    <rPh sb="19" eb="20">
      <t>カンガ</t>
    </rPh>
    <phoneticPr fontId="2"/>
  </si>
  <si>
    <t>労働分配率は60％までが適正値とされますので、</t>
    <rPh sb="0" eb="5">
      <t>ロウドウブンパイリツ</t>
    </rPh>
    <rPh sb="12" eb="14">
      <t>テキセイ</t>
    </rPh>
    <rPh sb="14" eb="15">
      <t>アタイ</t>
    </rPh>
    <phoneticPr fontId="2"/>
  </si>
  <si>
    <t>人財費</t>
    <rPh sb="0" eb="3">
      <t>ジンザイヒ</t>
    </rPh>
    <phoneticPr fontId="2"/>
  </si>
  <si>
    <t>①労働分配率の観点から</t>
    <rPh sb="1" eb="5">
      <t>ロウドウブンパイ</t>
    </rPh>
    <rPh sb="5" eb="6">
      <t>リツ</t>
    </rPh>
    <rPh sb="7" eb="9">
      <t>カンテン</t>
    </rPh>
    <phoneticPr fontId="2"/>
  </si>
  <si>
    <t>の2点から原資を考える必要があります。</t>
    <rPh sb="2" eb="3">
      <t>テン</t>
    </rPh>
    <rPh sb="5" eb="7">
      <t>ゲンシ</t>
    </rPh>
    <rPh sb="8" eb="9">
      <t>カンガ</t>
    </rPh>
    <rPh sb="11" eb="13">
      <t>ヒツヨウ</t>
    </rPh>
    <phoneticPr fontId="2"/>
  </si>
  <si>
    <t>②フリーキャッシュフロー</t>
    <phoneticPr fontId="2"/>
  </si>
  <si>
    <t>①労働分配率</t>
    <rPh sb="1" eb="5">
      <t>ロウドウブンパイ</t>
    </rPh>
    <rPh sb="5" eb="6">
      <t>リツ</t>
    </rPh>
    <phoneticPr fontId="2"/>
  </si>
  <si>
    <t>福利厚生資金については、</t>
    <rPh sb="0" eb="4">
      <t>フクリコウセイ</t>
    </rPh>
    <rPh sb="4" eb="6">
      <t>シキン</t>
    </rPh>
    <phoneticPr fontId="2"/>
  </si>
  <si>
    <t>福利厚生資金のご提案</t>
    <rPh sb="0" eb="2">
      <t>フクリ</t>
    </rPh>
    <rPh sb="2" eb="4">
      <t>コウセイ</t>
    </rPh>
    <rPh sb="4" eb="6">
      <t>シキン</t>
    </rPh>
    <rPh sb="8" eb="10">
      <t>テイアン</t>
    </rPh>
    <phoneticPr fontId="2"/>
  </si>
  <si>
    <t>粗利益</t>
    <rPh sb="0" eb="3">
      <t>アラリエキ</t>
    </rPh>
    <phoneticPr fontId="2"/>
  </si>
  <si>
    <t>となりますので、上記を基準に保険料を計算していくことになります。</t>
    <rPh sb="8" eb="10">
      <t>ジョウキ</t>
    </rPh>
    <rPh sb="11" eb="13">
      <t>キジュン</t>
    </rPh>
    <rPh sb="14" eb="17">
      <t>ホケンリョウ</t>
    </rPh>
    <rPh sb="18" eb="20">
      <t>ケイサン</t>
    </rPh>
    <phoneticPr fontId="2"/>
  </si>
  <si>
    <t>※ただし上記の金額から、既加入の資産計上されている保険金額を差し引く必要があります。</t>
    <rPh sb="4" eb="6">
      <t>ジョウキ</t>
    </rPh>
    <rPh sb="7" eb="9">
      <t>キンガク</t>
    </rPh>
    <rPh sb="12" eb="13">
      <t>スデ</t>
    </rPh>
    <rPh sb="13" eb="15">
      <t>カニュウ</t>
    </rPh>
    <rPh sb="16" eb="18">
      <t>シサン</t>
    </rPh>
    <rPh sb="18" eb="20">
      <t>ケイジョウ</t>
    </rPh>
    <rPh sb="25" eb="27">
      <t>ホケン</t>
    </rPh>
    <rPh sb="27" eb="29">
      <t>キンガク</t>
    </rPh>
    <rPh sb="30" eb="31">
      <t>サ</t>
    </rPh>
    <rPh sb="32" eb="33">
      <t>ヒ</t>
    </rPh>
    <rPh sb="34" eb="3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</si>
</sst>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7" borderId="0" xfId="0" applyFont="1" applyFill="1">
      <alignment vertical="center"/>
    </xf>
    <xf numFmtId="0" fontId="0" fillId="0" borderId="10" xfId="0" applyBorder="1">
      <alignment vertical="center"/>
    </xf>
    <xf numFmtId="0" fontId="3" fillId="6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38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3" fillId="6" borderId="1" xfId="1" applyFont="1" applyFill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189769</xdr:colOff>
      <xdr:row>16</xdr:row>
      <xdr:rowOff>306551</xdr:rowOff>
    </xdr:from>
    <xdr:to>
      <xdr:col>21</xdr:col>
      <xdr:colOff>145976</xdr:colOff>
      <xdr:row>18</xdr:row>
      <xdr:rowOff>36493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2074208-5D14-42B3-94E4-24EAD7159A0A}"/>
            </a:ext>
          </a:extLst>
        </xdr:cNvPr>
        <xdr:cNvSpPr/>
      </xdr:nvSpPr>
      <xdr:spPr>
        <a:xfrm>
          <a:off x="4304569" y="3887951"/>
          <a:ext cx="642007" cy="2633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116782</xdr:colOff>
      <xdr:row>23</xdr:row>
      <xdr:rowOff>306551</xdr:rowOff>
    </xdr:from>
    <xdr:to>
      <xdr:col>21</xdr:col>
      <xdr:colOff>145976</xdr:colOff>
      <xdr:row>25</xdr:row>
      <xdr:rowOff>36494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CE0BCD2-AE2D-45ED-BD11-E71BE4B7D97F}"/>
            </a:ext>
          </a:extLst>
        </xdr:cNvPr>
        <xdr:cNvSpPr/>
      </xdr:nvSpPr>
      <xdr:spPr>
        <a:xfrm>
          <a:off x="3317182" y="5488151"/>
          <a:ext cx="1629394" cy="2633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124080</xdr:colOff>
      <xdr:row>22</xdr:row>
      <xdr:rowOff>36495</xdr:rowOff>
    </xdr:from>
    <xdr:to>
      <xdr:col>34</xdr:col>
      <xdr:colOff>124080</xdr:colOff>
      <xdr:row>22</xdr:row>
      <xdr:rowOff>291954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A934036-5DD3-400C-B255-31155F05CA94}"/>
            </a:ext>
          </a:extLst>
        </xdr:cNvPr>
        <xdr:cNvCxnSpPr/>
      </xdr:nvCxnSpPr>
      <xdr:spPr>
        <a:xfrm flipV="1">
          <a:off x="7896480" y="5065695"/>
          <a:ext cx="0" cy="1919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B390-969A-460C-8339-2488B5F39FB8}">
  <dimension ref="A1:AK37"/>
  <sheetViews>
    <sheetView tabSelected="1" view="pageBreakPreview" topLeftCell="A28" zoomScaleNormal="85" zoomScaleSheetLayoutView="100" workbookViewId="0">
      <selection activeCell="L5" sqref="L5"/>
    </sheetView>
  </sheetViews>
  <sheetFormatPr defaultColWidth="3" defaultRowHeight="34" customHeight="1" x14ac:dyDescent="0.55000000000000004"/>
  <cols>
    <col min="3" max="3" width="3.4140625" bestFit="1" customWidth="1"/>
  </cols>
  <sheetData>
    <row r="1" spans="1:15" ht="34" customHeight="1" x14ac:dyDescent="0.55000000000000004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34" customHeight="1" x14ac:dyDescent="0.55000000000000004">
      <c r="A3" t="s">
        <v>28</v>
      </c>
    </row>
    <row r="4" spans="1:15" ht="34" customHeight="1" x14ac:dyDescent="0.55000000000000004">
      <c r="A4" t="s">
        <v>27</v>
      </c>
    </row>
    <row r="5" spans="1:15" ht="34" customHeight="1" x14ac:dyDescent="0.55000000000000004">
      <c r="A5" t="s">
        <v>26</v>
      </c>
    </row>
    <row r="6" spans="1:15" ht="34" customHeight="1" x14ac:dyDescent="0.55000000000000004">
      <c r="A6" t="s">
        <v>25</v>
      </c>
    </row>
    <row r="8" spans="1:15" ht="34" customHeight="1" x14ac:dyDescent="0.55000000000000004">
      <c r="A8" s="8" t="s">
        <v>24</v>
      </c>
      <c r="B8" s="8"/>
      <c r="C8" s="8"/>
      <c r="D8" s="8"/>
      <c r="E8" s="8"/>
      <c r="F8" s="8"/>
      <c r="G8" s="8"/>
    </row>
    <row r="10" spans="1:15" ht="34" customHeight="1" x14ac:dyDescent="0.55000000000000004">
      <c r="A10" s="10"/>
      <c r="B10" s="10"/>
      <c r="C10" s="10" t="s">
        <v>30</v>
      </c>
      <c r="D10" s="10"/>
      <c r="E10" s="10"/>
      <c r="F10" s="10"/>
      <c r="G10" s="10" t="s">
        <v>23</v>
      </c>
      <c r="H10" s="10"/>
      <c r="I10" s="10"/>
      <c r="J10" s="10"/>
      <c r="K10" s="10" t="s">
        <v>20</v>
      </c>
      <c r="L10" s="10"/>
      <c r="M10" s="10"/>
      <c r="N10" s="10"/>
    </row>
    <row r="11" spans="1:15" ht="34" customHeight="1" x14ac:dyDescent="0.55000000000000004">
      <c r="A11" s="10" t="s">
        <v>10</v>
      </c>
      <c r="B11" s="10"/>
      <c r="C11" s="17"/>
      <c r="D11" s="17"/>
      <c r="E11" s="17"/>
      <c r="F11" s="17"/>
      <c r="G11" s="17"/>
      <c r="H11" s="17"/>
      <c r="I11" s="17"/>
      <c r="J11" s="17"/>
      <c r="K11" s="18" t="e">
        <f>G11/C11</f>
        <v>#DIV/0!</v>
      </c>
      <c r="L11" s="18"/>
      <c r="M11" s="18"/>
      <c r="N11" s="18"/>
    </row>
    <row r="12" spans="1:15" ht="34" customHeight="1" x14ac:dyDescent="0.55000000000000004">
      <c r="A12" s="10" t="s">
        <v>8</v>
      </c>
      <c r="B12" s="10"/>
      <c r="C12" s="17"/>
      <c r="D12" s="17"/>
      <c r="E12" s="17"/>
      <c r="F12" s="17"/>
      <c r="G12" s="17"/>
      <c r="H12" s="17"/>
      <c r="I12" s="17"/>
      <c r="J12" s="17"/>
      <c r="K12" s="18" t="e">
        <f>G12/C12</f>
        <v>#DIV/0!</v>
      </c>
      <c r="L12" s="18"/>
      <c r="M12" s="18"/>
      <c r="N12" s="18"/>
    </row>
    <row r="14" spans="1:15" ht="34" customHeight="1" x14ac:dyDescent="0.55000000000000004">
      <c r="A14" t="s">
        <v>22</v>
      </c>
    </row>
    <row r="15" spans="1:15" ht="34" customHeight="1" x14ac:dyDescent="0.55000000000000004">
      <c r="A15" t="s">
        <v>21</v>
      </c>
    </row>
    <row r="17" spans="1:37" ht="34" customHeight="1" x14ac:dyDescent="0.55000000000000004">
      <c r="A17" s="10"/>
      <c r="B17" s="10"/>
      <c r="C17" s="10" t="s">
        <v>30</v>
      </c>
      <c r="D17" s="10"/>
      <c r="E17" s="10"/>
      <c r="F17" s="10"/>
      <c r="G17" s="10" t="s">
        <v>20</v>
      </c>
      <c r="H17" s="10"/>
      <c r="I17" s="10"/>
      <c r="J17" s="10"/>
      <c r="K17" s="10" t="s">
        <v>19</v>
      </c>
      <c r="L17" s="10"/>
      <c r="M17" s="10"/>
      <c r="N17" s="10"/>
      <c r="O17" s="10" t="s">
        <v>18</v>
      </c>
      <c r="P17" s="10"/>
      <c r="Q17" s="10"/>
      <c r="R17" s="10"/>
      <c r="W17" s="22" t="s">
        <v>12</v>
      </c>
      <c r="X17" s="22"/>
      <c r="Y17" s="22"/>
      <c r="Z17" s="22"/>
      <c r="AA17" s="22"/>
    </row>
    <row r="18" spans="1:37" ht="34" customHeight="1" x14ac:dyDescent="0.55000000000000004">
      <c r="A18" s="10" t="s">
        <v>10</v>
      </c>
      <c r="B18" s="10"/>
      <c r="C18" s="11">
        <f>C11</f>
        <v>0</v>
      </c>
      <c r="D18" s="12"/>
      <c r="E18" s="12"/>
      <c r="F18" s="13"/>
      <c r="G18" s="14" t="e">
        <f>K11</f>
        <v>#DIV/0!</v>
      </c>
      <c r="H18" s="15"/>
      <c r="I18" s="15"/>
      <c r="J18" s="16"/>
      <c r="K18" s="14" t="e">
        <f>60%-G18</f>
        <v>#DIV/0!</v>
      </c>
      <c r="L18" s="15"/>
      <c r="M18" s="15"/>
      <c r="N18" s="16"/>
      <c r="O18" s="19" t="e">
        <f>C18*K18</f>
        <v>#DIV/0!</v>
      </c>
      <c r="P18" s="20"/>
      <c r="Q18" s="20"/>
      <c r="R18" s="21"/>
      <c r="W18" s="23" t="e">
        <f>(O18+O19)/2</f>
        <v>#DIV/0!</v>
      </c>
      <c r="X18" s="23"/>
      <c r="Y18" s="23"/>
      <c r="Z18" s="23"/>
      <c r="AA18" s="23"/>
    </row>
    <row r="19" spans="1:37" ht="34" customHeight="1" x14ac:dyDescent="0.55000000000000004">
      <c r="A19" s="10" t="s">
        <v>8</v>
      </c>
      <c r="B19" s="10"/>
      <c r="C19" s="11">
        <f>C12</f>
        <v>0</v>
      </c>
      <c r="D19" s="12"/>
      <c r="E19" s="12"/>
      <c r="F19" s="13"/>
      <c r="G19" s="14" t="e">
        <f>K12</f>
        <v>#DIV/0!</v>
      </c>
      <c r="H19" s="15"/>
      <c r="I19" s="15"/>
      <c r="J19" s="16"/>
      <c r="K19" s="14" t="e">
        <f>60%-G19</f>
        <v>#DIV/0!</v>
      </c>
      <c r="L19" s="15"/>
      <c r="M19" s="15"/>
      <c r="N19" s="16"/>
      <c r="O19" s="19" t="e">
        <f>C19*K19</f>
        <v>#DIV/0!</v>
      </c>
      <c r="P19" s="20"/>
      <c r="Q19" s="20"/>
      <c r="R19" s="21"/>
      <c r="W19" s="23"/>
      <c r="X19" s="23"/>
      <c r="Y19" s="23"/>
      <c r="Z19" s="23"/>
      <c r="AA19" s="23"/>
      <c r="AB19" s="4"/>
      <c r="AC19" s="4"/>
      <c r="AD19" s="7"/>
      <c r="AG19" s="22" t="s">
        <v>17</v>
      </c>
      <c r="AH19" s="22"/>
      <c r="AI19" s="22"/>
      <c r="AJ19" s="22"/>
      <c r="AK19" s="22"/>
    </row>
    <row r="20" spans="1:37" ht="34" customHeight="1" x14ac:dyDescent="0.55000000000000004">
      <c r="AD20" s="3"/>
      <c r="AG20" s="22"/>
      <c r="AH20" s="22"/>
      <c r="AI20" s="22"/>
      <c r="AJ20" s="22"/>
      <c r="AK20" s="22"/>
    </row>
    <row r="21" spans="1:37" ht="34" customHeight="1" x14ac:dyDescent="0.55000000000000004">
      <c r="AD21" s="3"/>
      <c r="AG21" s="23" t="e">
        <f>MIN(W18,W25)</f>
        <v>#DIV/0!</v>
      </c>
      <c r="AH21" s="23"/>
      <c r="AI21" s="23"/>
      <c r="AJ21" s="23"/>
      <c r="AK21" s="23"/>
    </row>
    <row r="22" spans="1:37" ht="34" customHeight="1" x14ac:dyDescent="0.55000000000000004">
      <c r="A22" s="6" t="s">
        <v>16</v>
      </c>
      <c r="B22" s="6"/>
      <c r="C22" s="6"/>
      <c r="D22" s="6"/>
      <c r="E22" s="6"/>
      <c r="F22" s="6"/>
      <c r="G22" s="6"/>
      <c r="AD22" s="3"/>
      <c r="AE22" s="5"/>
      <c r="AF22" s="4"/>
      <c r="AG22" s="23"/>
      <c r="AH22" s="23"/>
      <c r="AI22" s="23"/>
      <c r="AJ22" s="23"/>
      <c r="AK22" s="23"/>
    </row>
    <row r="23" spans="1:37" ht="34" customHeight="1" x14ac:dyDescent="0.55000000000000004">
      <c r="AD23" s="3"/>
    </row>
    <row r="24" spans="1:37" ht="34" customHeight="1" x14ac:dyDescent="0.55000000000000004">
      <c r="A24" s="10"/>
      <c r="B24" s="10"/>
      <c r="C24" s="10" t="s">
        <v>15</v>
      </c>
      <c r="D24" s="10"/>
      <c r="E24" s="10"/>
      <c r="F24" s="10"/>
      <c r="G24" s="10" t="s">
        <v>14</v>
      </c>
      <c r="H24" s="10"/>
      <c r="I24" s="10"/>
      <c r="J24" s="10"/>
      <c r="K24" s="10" t="s">
        <v>13</v>
      </c>
      <c r="L24" s="10"/>
      <c r="M24" s="10"/>
      <c r="N24" s="10"/>
      <c r="W24" s="22" t="s">
        <v>12</v>
      </c>
      <c r="X24" s="22"/>
      <c r="Y24" s="22"/>
      <c r="Z24" s="22"/>
      <c r="AA24" s="22"/>
      <c r="AB24" s="2"/>
      <c r="AC24" s="2"/>
      <c r="AD24" s="1"/>
      <c r="AF24" t="s">
        <v>11</v>
      </c>
    </row>
    <row r="25" spans="1:37" ht="34" customHeight="1" x14ac:dyDescent="0.55000000000000004">
      <c r="A25" s="10" t="s">
        <v>10</v>
      </c>
      <c r="B25" s="10"/>
      <c r="C25" s="24"/>
      <c r="D25" s="25"/>
      <c r="E25" s="25"/>
      <c r="F25" s="25"/>
      <c r="G25" s="17"/>
      <c r="H25" s="17"/>
      <c r="I25" s="17"/>
      <c r="J25" s="17"/>
      <c r="K25" s="17">
        <f>C25-G25</f>
        <v>0</v>
      </c>
      <c r="L25" s="17"/>
      <c r="M25" s="17"/>
      <c r="N25" s="17"/>
      <c r="W25" s="23">
        <f>(K25+K26)/2</f>
        <v>0</v>
      </c>
      <c r="X25" s="23"/>
      <c r="Y25" s="23"/>
      <c r="Z25" s="23"/>
      <c r="AA25" s="23"/>
      <c r="AF25" t="s">
        <v>9</v>
      </c>
    </row>
    <row r="26" spans="1:37" ht="34" customHeight="1" x14ac:dyDescent="0.55000000000000004">
      <c r="A26" s="10" t="s">
        <v>8</v>
      </c>
      <c r="B26" s="10"/>
      <c r="C26" s="24"/>
      <c r="D26" s="25"/>
      <c r="E26" s="25"/>
      <c r="F26" s="25"/>
      <c r="G26" s="17"/>
      <c r="H26" s="17"/>
      <c r="I26" s="17"/>
      <c r="J26" s="17"/>
      <c r="K26" s="17">
        <f>C26-G26</f>
        <v>0</v>
      </c>
      <c r="L26" s="17"/>
      <c r="M26" s="17"/>
      <c r="N26" s="17"/>
      <c r="W26" s="23"/>
      <c r="X26" s="23"/>
      <c r="Y26" s="23"/>
      <c r="Z26" s="23"/>
      <c r="AA26" s="23"/>
      <c r="AF26" t="s">
        <v>7</v>
      </c>
    </row>
    <row r="30" spans="1:37" ht="34" customHeight="1" x14ac:dyDescent="0.55000000000000004">
      <c r="A30" s="29" t="s">
        <v>6</v>
      </c>
      <c r="B30" s="29"/>
      <c r="C30" s="29"/>
      <c r="D30" s="29"/>
      <c r="E30" s="30"/>
      <c r="F30" s="27" t="e">
        <f>AG21</f>
        <v>#DIV/0!</v>
      </c>
      <c r="G30" s="28"/>
      <c r="H30" s="28"/>
      <c r="I30" s="28"/>
      <c r="J30" s="28"/>
      <c r="K30" t="s">
        <v>5</v>
      </c>
      <c r="L30" t="s">
        <v>4</v>
      </c>
    </row>
    <row r="32" spans="1:37" ht="34" customHeight="1" x14ac:dyDescent="0.55000000000000004">
      <c r="H32" s="34" t="s">
        <v>3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</row>
    <row r="33" spans="8:33" ht="34" customHeight="1" x14ac:dyDescent="0.55000000000000004">
      <c r="H33" s="34" t="s">
        <v>2</v>
      </c>
      <c r="I33" s="36"/>
      <c r="J33" s="31">
        <v>0.2</v>
      </c>
      <c r="K33" s="31"/>
      <c r="L33" s="31"/>
      <c r="M33" s="31"/>
      <c r="N33" s="31"/>
      <c r="O33" s="31"/>
      <c r="P33" s="32">
        <v>0.3</v>
      </c>
      <c r="Q33" s="32"/>
      <c r="R33" s="32"/>
      <c r="S33" s="32"/>
      <c r="T33" s="32"/>
      <c r="U33" s="32"/>
      <c r="V33" s="33">
        <v>0.4</v>
      </c>
      <c r="W33" s="33"/>
      <c r="X33" s="33"/>
      <c r="Y33" s="33"/>
      <c r="Z33" s="33"/>
      <c r="AA33" s="33"/>
      <c r="AB33" s="37">
        <v>0.5</v>
      </c>
      <c r="AC33" s="37"/>
      <c r="AD33" s="37"/>
      <c r="AE33" s="37"/>
      <c r="AF33" s="37"/>
      <c r="AG33" s="37"/>
    </row>
    <row r="34" spans="8:33" ht="34" customHeight="1" x14ac:dyDescent="0.55000000000000004">
      <c r="H34" s="26" t="s">
        <v>1</v>
      </c>
      <c r="I34" s="26"/>
      <c r="J34" s="17">
        <f>$W$25*J33</f>
        <v>0</v>
      </c>
      <c r="K34" s="17"/>
      <c r="L34" s="17"/>
      <c r="M34" s="17"/>
      <c r="N34" s="17"/>
      <c r="O34" s="17"/>
      <c r="P34" s="17">
        <f>$W$25*P33</f>
        <v>0</v>
      </c>
      <c r="Q34" s="17"/>
      <c r="R34" s="17"/>
      <c r="S34" s="17"/>
      <c r="T34" s="17"/>
      <c r="U34" s="17"/>
      <c r="V34" s="17">
        <f>$W$25*V33</f>
        <v>0</v>
      </c>
      <c r="W34" s="17"/>
      <c r="X34" s="17"/>
      <c r="Y34" s="17"/>
      <c r="Z34" s="17"/>
      <c r="AA34" s="17"/>
      <c r="AB34" s="17">
        <f>$W$25*AB33</f>
        <v>0</v>
      </c>
      <c r="AC34" s="17"/>
      <c r="AD34" s="17"/>
      <c r="AE34" s="17"/>
      <c r="AF34" s="17"/>
      <c r="AG34" s="17"/>
    </row>
    <row r="35" spans="8:33" ht="34" customHeight="1" x14ac:dyDescent="0.55000000000000004">
      <c r="H35" s="26" t="s">
        <v>0</v>
      </c>
      <c r="I35" s="26"/>
      <c r="J35" s="17">
        <f>J34/12</f>
        <v>0</v>
      </c>
      <c r="K35" s="17"/>
      <c r="L35" s="17"/>
      <c r="M35" s="17"/>
      <c r="N35" s="17"/>
      <c r="O35" s="17"/>
      <c r="P35" s="17">
        <f>P34/12</f>
        <v>0</v>
      </c>
      <c r="Q35" s="17"/>
      <c r="R35" s="17"/>
      <c r="S35" s="17"/>
      <c r="T35" s="17"/>
      <c r="U35" s="17"/>
      <c r="V35" s="17">
        <f>V34/12</f>
        <v>0</v>
      </c>
      <c r="W35" s="17"/>
      <c r="X35" s="17"/>
      <c r="Y35" s="17"/>
      <c r="Z35" s="17"/>
      <c r="AA35" s="17"/>
      <c r="AB35" s="17">
        <f>AB34/12</f>
        <v>0</v>
      </c>
      <c r="AC35" s="17"/>
      <c r="AD35" s="17"/>
      <c r="AE35" s="17"/>
      <c r="AF35" s="17"/>
      <c r="AG35" s="17"/>
    </row>
    <row r="36" spans="8:33" ht="34" customHeight="1" x14ac:dyDescent="0.55000000000000004">
      <c r="H36" t="s">
        <v>31</v>
      </c>
    </row>
    <row r="37" spans="8:33" ht="34" customHeight="1" x14ac:dyDescent="0.55000000000000004">
      <c r="H37" t="s">
        <v>32</v>
      </c>
    </row>
  </sheetData>
  <mergeCells count="64">
    <mergeCell ref="V35:AA35"/>
    <mergeCell ref="AB35:AG35"/>
    <mergeCell ref="J33:O33"/>
    <mergeCell ref="P33:U33"/>
    <mergeCell ref="V33:AA33"/>
    <mergeCell ref="AB33:AG33"/>
    <mergeCell ref="V34:AA34"/>
    <mergeCell ref="AB34:AG34"/>
    <mergeCell ref="H35:I35"/>
    <mergeCell ref="J34:O34"/>
    <mergeCell ref="P34:U34"/>
    <mergeCell ref="A24:B24"/>
    <mergeCell ref="C24:F24"/>
    <mergeCell ref="G24:J24"/>
    <mergeCell ref="K24:N24"/>
    <mergeCell ref="F30:J30"/>
    <mergeCell ref="A30:E30"/>
    <mergeCell ref="J35:O35"/>
    <mergeCell ref="P35:U35"/>
    <mergeCell ref="H32:AG32"/>
    <mergeCell ref="H33:I33"/>
    <mergeCell ref="H34:I34"/>
    <mergeCell ref="AG21:AK22"/>
    <mergeCell ref="AG19:AK20"/>
    <mergeCell ref="A26:B26"/>
    <mergeCell ref="C26:F26"/>
    <mergeCell ref="G26:J26"/>
    <mergeCell ref="K26:N26"/>
    <mergeCell ref="A25:B25"/>
    <mergeCell ref="C25:F25"/>
    <mergeCell ref="G25:J25"/>
    <mergeCell ref="K25:N25"/>
    <mergeCell ref="W25:AA26"/>
    <mergeCell ref="A19:B19"/>
    <mergeCell ref="C19:F19"/>
    <mergeCell ref="G19:J19"/>
    <mergeCell ref="K19:N19"/>
    <mergeCell ref="O18:R18"/>
    <mergeCell ref="O19:R19"/>
    <mergeCell ref="W17:AA17"/>
    <mergeCell ref="W18:AA19"/>
    <mergeCell ref="W24:AA24"/>
    <mergeCell ref="O17:R17"/>
    <mergeCell ref="C18:F18"/>
    <mergeCell ref="G18:J18"/>
    <mergeCell ref="K18:N18"/>
    <mergeCell ref="A12:B12"/>
    <mergeCell ref="A10:B10"/>
    <mergeCell ref="C11:F11"/>
    <mergeCell ref="G11:J11"/>
    <mergeCell ref="K11:N11"/>
    <mergeCell ref="C12:F12"/>
    <mergeCell ref="G12:J12"/>
    <mergeCell ref="A18:B18"/>
    <mergeCell ref="K12:N12"/>
    <mergeCell ref="C10:F10"/>
    <mergeCell ref="G10:J10"/>
    <mergeCell ref="K10:N10"/>
    <mergeCell ref="A11:B11"/>
    <mergeCell ref="A1:O1"/>
    <mergeCell ref="A17:B17"/>
    <mergeCell ref="C17:F17"/>
    <mergeCell ref="G17:J17"/>
    <mergeCell ref="K17:N17"/>
  </mergeCells>
  <phoneticPr fontId="2"/>
  <printOptions horizontalCentered="1" verticalCentered="1"/>
  <pageMargins left="0.11811023622047245" right="0.11811023622047245" top="0.19685039370078741" bottom="0.19685039370078741" header="0.19685039370078741" footer="0.11811023622047245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一史</dc:creator>
  <cp:lastModifiedBy>渡邉 一史</cp:lastModifiedBy>
  <cp:lastPrinted>2022-04-26T08:11:59Z</cp:lastPrinted>
  <dcterms:created xsi:type="dcterms:W3CDTF">2022-04-26T07:56:46Z</dcterms:created>
  <dcterms:modified xsi:type="dcterms:W3CDTF">2022-05-16T05:48:58Z</dcterms:modified>
</cp:coreProperties>
</file>