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渡邉一史\Desktop\"/>
    </mc:Choice>
  </mc:AlternateContent>
  <xr:revisionPtr revIDLastSave="0" documentId="13_ncr:1_{36A87062-6DDC-4D58-81E4-2AE77D08386D}" xr6:coauthVersionLast="47" xr6:coauthVersionMax="47" xr10:uidLastSave="{00000000-0000-0000-0000-000000000000}"/>
  <bookViews>
    <workbookView xWindow="-120" yWindow="-120" windowWidth="22800" windowHeight="14680" xr2:uid="{F7FB5170-4CD1-4C29-B374-2BAE72EE2988}"/>
  </bookViews>
  <sheets>
    <sheet name="Sheet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>'[1]４月'!#REF!</definedName>
    <definedName name="ai" hidden="1">#REF!</definedName>
    <definedName name="aii" hidden="1">#REF!</definedName>
    <definedName name="b" hidden="1">#REF!</definedName>
    <definedName name="credo" hidden="1">#REF!</definedName>
    <definedName name="ｄｗｄｗｄｗｄ" hidden="1">#REF!</definedName>
    <definedName name="g">'[1]４月'!#REF!</definedName>
    <definedName name="j" hidden="1">#REF!</definedName>
    <definedName name="_xlnm.Print_Area" localSheetId="0">Sheet1!$A$1:$AQ$51</definedName>
    <definedName name="TITLE">'[1]４月'!#REF!</definedName>
    <definedName name="uy">'[1]４月'!#REF!</definedName>
    <definedName name="wq" hidden="1">#REF!</definedName>
    <definedName name="ｙ" hidden="1">#REF!</definedName>
    <definedName name="あ" hidden="1">#REF!</definedName>
    <definedName name="ああ" hidden="1">#REF!</definedName>
    <definedName name="あああ">'[1]４月'!#REF!</definedName>
    <definedName name="ああああ" hidden="1">#REF!</definedName>
    <definedName name="ああああああ">'[1]４月'!#REF!</definedName>
    <definedName name="ああああああああ">'[1]４月'!#REF!</definedName>
    <definedName name="ああああああああああ" hidden="1">#REF!</definedName>
    <definedName name="ああああああああああああ">'[1]４月'!#REF!</definedName>
    <definedName name="あああああああああああああ" hidden="1">#REF!</definedName>
    <definedName name="あい">'[1]４月'!#REF!</definedName>
    <definedName name="ぉ" hidden="1">#REF!</definedName>
    <definedName name="さ" hidden="1">#REF!</definedName>
    <definedName name="ささあさっさ" hidden="1">#REF!</definedName>
    <definedName name="じょあき" hidden="1">#REF!</definedName>
    <definedName name="っさささ" hidden="1">#REF!</definedName>
    <definedName name="っさささささ" hidden="1">#REF!</definedName>
    <definedName name="井藤" hidden="1">#REF!</definedName>
    <definedName name="三國" hidden="1">#REF!</definedName>
    <definedName name="他">'[1]４月'!#REF!</definedName>
    <definedName name="他お" hidden="1">#REF!</definedName>
    <definedName name="名前の重複" hidden="1">#REF!</definedName>
    <definedName name="明日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H48" i="1"/>
  <c r="H49" i="1"/>
  <c r="H47" i="1"/>
  <c r="D30" i="1"/>
  <c r="E16" i="1"/>
  <c r="K19" i="1" s="1"/>
  <c r="W41" i="1" l="1"/>
  <c r="D19" i="1"/>
  <c r="W47" i="1" l="1"/>
  <c r="W49" i="1"/>
  <c r="W48" i="1"/>
  <c r="W43" i="1"/>
  <c r="W42" i="1"/>
</calcChain>
</file>

<file path=xl/sharedStrings.xml><?xml version="1.0" encoding="utf-8"?>
<sst xmlns="http://schemas.openxmlformats.org/spreadsheetml/2006/main" count="89" uniqueCount="47">
  <si>
    <t>万円</t>
    <rPh sb="0" eb="2">
      <t>マンエン</t>
    </rPh>
    <phoneticPr fontId="2"/>
  </si>
  <si>
    <t>月額保険料は</t>
    <rPh sb="0" eb="5">
      <t>ゲツガクホケンリョウ</t>
    </rPh>
    <phoneticPr fontId="2"/>
  </si>
  <si>
    <t>⇒</t>
    <phoneticPr fontId="2"/>
  </si>
  <si>
    <t>残すと仮定すると、必要保障額は</t>
    <rPh sb="0" eb="1">
      <t>ノコ</t>
    </rPh>
    <rPh sb="3" eb="5">
      <t>カテイ</t>
    </rPh>
    <rPh sb="9" eb="14">
      <t>ヒツヨウホショウガク</t>
    </rPh>
    <phoneticPr fontId="2"/>
  </si>
  <si>
    <t>③現預金ストックを</t>
    <rPh sb="1" eb="4">
      <t>ゲンヨキン</t>
    </rPh>
    <phoneticPr fontId="2"/>
  </si>
  <si>
    <t>②現預金ストックを</t>
    <rPh sb="1" eb="4">
      <t>ゲンヨキン</t>
    </rPh>
    <phoneticPr fontId="2"/>
  </si>
  <si>
    <t>①現預金ストックを</t>
    <rPh sb="1" eb="4">
      <t>ゲンヨキン</t>
    </rPh>
    <phoneticPr fontId="2"/>
  </si>
  <si>
    <t>なので、</t>
    <phoneticPr fontId="2"/>
  </si>
  <si>
    <t>現状の契約でカバーしている保障額は約</t>
    <rPh sb="0" eb="2">
      <t>ゲンジョウ</t>
    </rPh>
    <rPh sb="3" eb="5">
      <t>ケイヤク</t>
    </rPh>
    <rPh sb="13" eb="16">
      <t>ホショウガク</t>
    </rPh>
    <rPh sb="17" eb="18">
      <t>ヤク</t>
    </rPh>
    <phoneticPr fontId="2"/>
  </si>
  <si>
    <t>あるので、その点を考慮をすると</t>
    <rPh sb="7" eb="8">
      <t>テン</t>
    </rPh>
    <rPh sb="9" eb="11">
      <t>コウリョ</t>
    </rPh>
    <phoneticPr fontId="2"/>
  </si>
  <si>
    <t>現預金残高が</t>
    <rPh sb="0" eb="1">
      <t>ゲン</t>
    </rPh>
    <rPh sb="1" eb="3">
      <t>ヨキン</t>
    </rPh>
    <rPh sb="3" eb="5">
      <t>ザンダカ</t>
    </rPh>
    <phoneticPr fontId="2"/>
  </si>
  <si>
    <t>ただし直近決算ベースで</t>
    <rPh sb="3" eb="5">
      <t>チョッキン</t>
    </rPh>
    <rPh sb="5" eb="7">
      <t>ケッサン</t>
    </rPh>
    <phoneticPr fontId="2"/>
  </si>
  <si>
    <t>の準備が必要。</t>
    <rPh sb="1" eb="3">
      <t>ジュンビ</t>
    </rPh>
    <rPh sb="4" eb="6">
      <t>ヒツヨウ</t>
    </rPh>
    <phoneticPr fontId="2"/>
  </si>
  <si>
    <t>合計で</t>
    <rPh sb="0" eb="2">
      <t>ゴウケイ</t>
    </rPh>
    <phoneticPr fontId="2"/>
  </si>
  <si>
    <t>③売上減少時の補填資金</t>
    <rPh sb="1" eb="3">
      <t>ウリアゲ</t>
    </rPh>
    <rPh sb="3" eb="6">
      <t>ゲンショウジ</t>
    </rPh>
    <rPh sb="7" eb="11">
      <t>ホテンシキン</t>
    </rPh>
    <phoneticPr fontId="2"/>
  </si>
  <si>
    <t>②家族への生活保障資金</t>
    <rPh sb="1" eb="3">
      <t>カゾク</t>
    </rPh>
    <rPh sb="5" eb="11">
      <t>セイカツホショウシキン</t>
    </rPh>
    <phoneticPr fontId="2"/>
  </si>
  <si>
    <t>ー①</t>
    <phoneticPr fontId="2"/>
  </si>
  <si>
    <t>法人税率を30％と仮定すると</t>
    <rPh sb="0" eb="4">
      <t>ホウジンゼイリツ</t>
    </rPh>
    <rPh sb="9" eb="11">
      <t>カテイ</t>
    </rPh>
    <phoneticPr fontId="2"/>
  </si>
  <si>
    <t>合計</t>
    <rPh sb="0" eb="2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</si>
  <si>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</si>
  <si>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5">
      <t>タンキカリイレキン</t>
    </rPh>
    <phoneticPr fontId="2"/>
  </si>
  <si>
    <t>①借入金清算資金</t>
    <rPh sb="1" eb="4">
      <t>カリイレキン</t>
    </rPh>
    <rPh sb="4" eb="6">
      <t>セイサン</t>
    </rPh>
    <rPh sb="6" eb="8">
      <t>シキン</t>
    </rPh>
    <phoneticPr fontId="2"/>
  </si>
  <si>
    <t>を準備する必要があります。</t>
    <rPh sb="1" eb="3">
      <t>ジュンビ</t>
    </rPh>
    <rPh sb="5" eb="7">
      <t>ヒツヨウ</t>
    </rPh>
    <phoneticPr fontId="2"/>
  </si>
  <si>
    <t>③売上減少時の補填資金</t>
    <rPh sb="1" eb="3">
      <t>ウリアゲ</t>
    </rPh>
    <rPh sb="3" eb="6">
      <t>ゲンショウジ</t>
    </rPh>
    <rPh sb="7" eb="9">
      <t>ホテン</t>
    </rPh>
    <rPh sb="9" eb="11">
      <t>シキン</t>
    </rPh>
    <phoneticPr fontId="2"/>
  </si>
  <si>
    <t>万÷(1-0.3)＝</t>
    <rPh sb="0" eb="1">
      <t>マン</t>
    </rPh>
    <phoneticPr fontId="2"/>
  </si>
  <si>
    <t>社長様に万一の事があった場合</t>
    <rPh sb="0" eb="2">
      <t>シャチョウ</t>
    </rPh>
    <rPh sb="2" eb="3">
      <t>サマ</t>
    </rPh>
    <rPh sb="4" eb="6">
      <t>マンイチ</t>
    </rPh>
    <rPh sb="7" eb="8">
      <t>コト</t>
    </rPh>
    <rPh sb="12" eb="14">
      <t>バアイ</t>
    </rPh>
    <phoneticPr fontId="2"/>
  </si>
  <si>
    <t>※貸借対照表の短期借入金を計上</t>
    <rPh sb="1" eb="5">
      <t>タイシャクタイショウ</t>
    </rPh>
    <rPh sb="5" eb="6">
      <t>オモテ</t>
    </rPh>
    <rPh sb="7" eb="9">
      <t>タンキ</t>
    </rPh>
    <rPh sb="9" eb="12">
      <t>カリイレキン</t>
    </rPh>
    <rPh sb="13" eb="15">
      <t>ケイジョウ</t>
    </rPh>
    <phoneticPr fontId="2"/>
  </si>
  <si>
    <t>※貸借対照表の長期借入金を計上</t>
    <rPh sb="1" eb="5">
      <t>タイシャクタイショウ</t>
    </rPh>
    <rPh sb="5" eb="6">
      <t>オモテ</t>
    </rPh>
    <rPh sb="7" eb="12">
      <t>チョウキカリイレキン</t>
    </rPh>
    <rPh sb="13" eb="15">
      <t>ケイジョウ</t>
    </rPh>
    <phoneticPr fontId="2"/>
  </si>
  <si>
    <t>※家族背景などのヒアリングが必要となります。</t>
    <rPh sb="1" eb="5">
      <t>カゾクハイケイ</t>
    </rPh>
    <rPh sb="14" eb="16">
      <t>ヒツヨウ</t>
    </rPh>
    <phoneticPr fontId="2"/>
  </si>
  <si>
    <t>必要金額</t>
    <rPh sb="0" eb="2">
      <t>ヒツヨウ</t>
    </rPh>
    <rPh sb="2" eb="4">
      <t>キンガク</t>
    </rPh>
    <phoneticPr fontId="2"/>
  </si>
  <si>
    <t>ー②</t>
    <phoneticPr fontId="2"/>
  </si>
  <si>
    <t>経営者に万一の事があった場合、</t>
    <rPh sb="0" eb="3">
      <t>ケイエイシャ</t>
    </rPh>
    <rPh sb="4" eb="6">
      <t>マンイチ</t>
    </rPh>
    <rPh sb="7" eb="8">
      <t>コト</t>
    </rPh>
    <rPh sb="12" eb="14">
      <t>バアイ</t>
    </rPh>
    <phoneticPr fontId="2"/>
  </si>
  <si>
    <t>と考えられ、</t>
    <rPh sb="1" eb="2">
      <t>カンガ</t>
    </rPh>
    <phoneticPr fontId="2"/>
  </si>
  <si>
    <t>御社の粗利益率は</t>
    <rPh sb="0" eb="2">
      <t>オンシャ</t>
    </rPh>
    <rPh sb="3" eb="7">
      <t>アラリエキリツ</t>
    </rPh>
    <phoneticPr fontId="2"/>
  </si>
  <si>
    <t>％</t>
    <phoneticPr fontId="2"/>
  </si>
  <si>
    <t>ー③</t>
    <phoneticPr fontId="2"/>
  </si>
  <si>
    <t>※個人保険でカバーできている場合は、0万円とご記入ください</t>
    <rPh sb="1" eb="5">
      <t>コジンホケン</t>
    </rPh>
    <rPh sb="14" eb="16">
      <t>バアイ</t>
    </rPh>
    <rPh sb="19" eb="21">
      <t>マンエン</t>
    </rPh>
    <rPh sb="23" eb="25">
      <t>キニュウ</t>
    </rPh>
    <phoneticPr fontId="2"/>
  </si>
  <si>
    <t>売上減少額は</t>
    <rPh sb="0" eb="2">
      <t>ウリアゲ</t>
    </rPh>
    <rPh sb="2" eb="4">
      <t>ゲンショウ</t>
    </rPh>
    <rPh sb="4" eb="5">
      <t>ガク</t>
    </rPh>
    <phoneticPr fontId="2"/>
  </si>
  <si>
    <t>であることから</t>
    <phoneticPr fontId="2"/>
  </si>
  <si>
    <t>事業継続予定であり、親族内承継となる見込みです。</t>
    <rPh sb="0" eb="2">
      <t>ジギョウ</t>
    </rPh>
    <rPh sb="2" eb="4">
      <t>ケイゾク</t>
    </rPh>
    <rPh sb="4" eb="6">
      <t>ヨテイ</t>
    </rPh>
    <rPh sb="10" eb="12">
      <t>シンゾク</t>
    </rPh>
    <rPh sb="12" eb="13">
      <t>ウチ</t>
    </rPh>
    <rPh sb="13" eb="15">
      <t>ショウケイ</t>
    </rPh>
    <rPh sb="18" eb="20">
      <t>ミコ</t>
    </rPh>
    <phoneticPr fontId="2"/>
  </si>
  <si>
    <t>親族内承継の場合の考え方は</t>
    <rPh sb="0" eb="2">
      <t>シンゾク</t>
    </rPh>
    <rPh sb="2" eb="3">
      <t>ウチ</t>
    </rPh>
    <rPh sb="3" eb="5">
      <t>ショウケイ</t>
    </rPh>
    <rPh sb="6" eb="8">
      <t>バアイ</t>
    </rPh>
    <rPh sb="9" eb="10">
      <t>カンガ</t>
    </rPh>
    <rPh sb="11" eb="12">
      <t>カタ</t>
    </rPh>
    <phoneticPr fontId="2"/>
  </si>
  <si>
    <t>④金庫株買取資金</t>
    <rPh sb="1" eb="4">
      <t>キンコカブ</t>
    </rPh>
    <rPh sb="4" eb="8">
      <t>カイトリシキン</t>
    </rPh>
    <phoneticPr fontId="2"/>
  </si>
  <si>
    <t>①借入金清算資金</t>
    <rPh sb="1" eb="4">
      <t>カリイレキン</t>
    </rPh>
    <rPh sb="4" eb="8">
      <t>セイサンシキン</t>
    </rPh>
    <phoneticPr fontId="2"/>
  </si>
  <si>
    <t>事業保障対策資金のご提案（親族内承継）</t>
    <rPh sb="0" eb="8">
      <t>ジギョウホショウタイサクシキン</t>
    </rPh>
    <rPh sb="10" eb="12">
      <t>テイアン</t>
    </rPh>
    <rPh sb="13" eb="16">
      <t>シンゾクナイ</t>
    </rPh>
    <rPh sb="16" eb="18">
      <t>ショウケイ</t>
    </rPh>
    <phoneticPr fontId="2"/>
  </si>
  <si>
    <t>①・②・③・④を考慮すると</t>
    <rPh sb="8" eb="10">
      <t>コウリョ</t>
    </rPh>
    <phoneticPr fontId="2"/>
  </si>
  <si>
    <t>ー④</t>
    <phoneticPr fontId="2"/>
  </si>
  <si>
    <t>株式評価については専門的になりますので、必ず顧問税理士さんへご相談ください。</t>
    <rPh sb="0" eb="4">
      <t>カブシキヒョウカ</t>
    </rPh>
    <rPh sb="9" eb="12">
      <t>センモンテキ</t>
    </rPh>
    <rPh sb="20" eb="21">
      <t>カナラ</t>
    </rPh>
    <rPh sb="22" eb="27">
      <t>コモンゼイリシ</t>
    </rPh>
    <rPh sb="31" eb="33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</si>
</sst>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82176</xdr:colOff>
      <xdr:row>45</xdr:row>
      <xdr:rowOff>82176</xdr:rowOff>
    </xdr:from>
    <xdr:to>
      <xdr:col>42</xdr:col>
      <xdr:colOff>69850</xdr:colOff>
      <xdr:row>50</xdr:row>
      <xdr:rowOff>149412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6BAB355-F9D8-4832-B6D5-F5F0BC0A932A}"/>
            </a:ext>
          </a:extLst>
        </xdr:cNvPr>
        <xdr:cNvSpPr/>
      </xdr:nvSpPr>
      <xdr:spPr>
        <a:xfrm>
          <a:off x="82176" y="9454776"/>
          <a:ext cx="9588874" cy="1210236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34\&#38306;&#36899;&#20250;&#31038;\&#20154;&#20107;\&#32102;&#19982;&#19968;&#35239;%20%2011&#24180;&#2423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上半期計"/>
      <sheetName val="１０月"/>
      <sheetName val="１１月"/>
      <sheetName val="１２月"/>
      <sheetName val="１月"/>
      <sheetName val="２月"/>
      <sheetName val="３月"/>
      <sheetName val="下半期計"/>
      <sheetName val="給与合計"/>
      <sheetName val="夏季賞与"/>
      <sheetName val="年末賞与"/>
      <sheetName val="賞与合計"/>
      <sheetName val="総合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CBB1-FE7F-499F-AA7B-CDFEC1DEC258}">
  <dimension ref="A1:AK49"/>
  <sheetViews>
    <sheetView tabSelected="1" view="pageBreakPreview" zoomScale="87" zoomScaleNormal="85" zoomScaleSheetLayoutView="100" workbookViewId="0">
      <selection activeCell="C38" sqref="C38"/>
    </sheetView>
  </sheetViews>
  <sheetFormatPr defaultColWidth="3" defaultRowHeight="25.5" customHeight="1" x14ac:dyDescent="0.55000000000000004"/>
  <sheetData>
    <row r="1" spans="1:15" ht="25.5" customHeight="1" x14ac:dyDescent="0.55000000000000004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25.5" customHeight="1" x14ac:dyDescent="0.55000000000000004">
      <c r="A3" t="s">
        <v>25</v>
      </c>
    </row>
    <row r="4" spans="1:15" ht="25.5" customHeight="1" x14ac:dyDescent="0.55000000000000004">
      <c r="A4" t="s">
        <v>39</v>
      </c>
    </row>
    <row r="6" spans="1:15" ht="25.5" customHeight="1" x14ac:dyDescent="0.55000000000000004">
      <c r="A6" t="s">
        <v>40</v>
      </c>
    </row>
    <row r="7" spans="1:15" ht="25.5" customHeight="1" x14ac:dyDescent="0.55000000000000004">
      <c r="A7" t="s">
        <v>42</v>
      </c>
    </row>
    <row r="8" spans="1:15" ht="25.5" customHeight="1" x14ac:dyDescent="0.55000000000000004">
      <c r="A8" t="s">
        <v>15</v>
      </c>
    </row>
    <row r="9" spans="1:15" ht="25.5" customHeight="1" x14ac:dyDescent="0.55000000000000004">
      <c r="A9" t="s">
        <v>23</v>
      </c>
    </row>
    <row r="10" spans="1:15" ht="25.5" customHeight="1" x14ac:dyDescent="0.55000000000000004">
      <c r="A10" t="s">
        <v>41</v>
      </c>
    </row>
    <row r="11" spans="1:15" ht="25.5" customHeight="1" x14ac:dyDescent="0.55000000000000004">
      <c r="A11" t="s">
        <v>22</v>
      </c>
    </row>
    <row r="13" spans="1:15" ht="25.5" customHeight="1" x14ac:dyDescent="0.55000000000000004">
      <c r="A13" s="5" t="s">
        <v>21</v>
      </c>
      <c r="B13" s="5"/>
      <c r="C13" s="5"/>
      <c r="D13" s="5"/>
      <c r="E13" s="5"/>
      <c r="F13" s="5"/>
    </row>
    <row r="14" spans="1:15" ht="25.5" customHeight="1" x14ac:dyDescent="0.55000000000000004">
      <c r="A14" s="15" t="s">
        <v>20</v>
      </c>
      <c r="B14" s="15"/>
      <c r="C14" s="15"/>
      <c r="D14" s="15"/>
      <c r="E14" s="25">
        <v>0</v>
      </c>
      <c r="F14" s="26"/>
      <c r="G14" s="26"/>
      <c r="H14" s="26"/>
      <c r="I14" s="26"/>
      <c r="J14" s="26"/>
      <c r="K14" s="15" t="s">
        <v>0</v>
      </c>
      <c r="L14" s="15"/>
      <c r="M14" t="s">
        <v>26</v>
      </c>
    </row>
    <row r="15" spans="1:15" ht="25.5" customHeight="1" x14ac:dyDescent="0.55000000000000004">
      <c r="A15" s="15" t="s">
        <v>19</v>
      </c>
      <c r="B15" s="15"/>
      <c r="C15" s="15"/>
      <c r="D15" s="15"/>
      <c r="E15" s="25">
        <v>0</v>
      </c>
      <c r="F15" s="26"/>
      <c r="G15" s="26"/>
      <c r="H15" s="26"/>
      <c r="I15" s="26"/>
      <c r="J15" s="26"/>
      <c r="K15" s="15" t="s">
        <v>0</v>
      </c>
      <c r="L15" s="15"/>
      <c r="M15" t="s">
        <v>27</v>
      </c>
    </row>
    <row r="16" spans="1:15" ht="25.5" customHeight="1" x14ac:dyDescent="0.55000000000000004">
      <c r="A16" s="15" t="s">
        <v>18</v>
      </c>
      <c r="B16" s="15"/>
      <c r="C16" s="15"/>
      <c r="D16" s="15"/>
      <c r="E16" s="25">
        <f>E14+E15</f>
        <v>0</v>
      </c>
      <c r="F16" s="26"/>
      <c r="G16" s="26"/>
      <c r="H16" s="26"/>
      <c r="I16" s="26"/>
      <c r="J16" s="26"/>
      <c r="K16" s="15" t="s">
        <v>0</v>
      </c>
      <c r="L16" s="15"/>
    </row>
    <row r="17" spans="1:27" ht="25.5" customHeight="1" x14ac:dyDescent="0.55000000000000004">
      <c r="A17" t="s">
        <v>17</v>
      </c>
    </row>
    <row r="19" spans="1:27" ht="25.5" customHeight="1" x14ac:dyDescent="0.55000000000000004">
      <c r="A19" s="13" t="s">
        <v>29</v>
      </c>
      <c r="B19" s="13"/>
      <c r="C19" s="13"/>
      <c r="D19" s="22">
        <f>E16</f>
        <v>0</v>
      </c>
      <c r="E19" s="23"/>
      <c r="F19" s="24"/>
      <c r="G19" s="1" t="s">
        <v>24</v>
      </c>
      <c r="H19" s="1"/>
      <c r="I19" s="1"/>
      <c r="J19" s="1"/>
      <c r="K19" s="19">
        <f>E16/0.7</f>
        <v>0</v>
      </c>
      <c r="L19" s="20"/>
      <c r="M19" s="21"/>
      <c r="N19" s="15" t="s">
        <v>0</v>
      </c>
      <c r="O19" s="15"/>
      <c r="P19" t="s">
        <v>16</v>
      </c>
    </row>
    <row r="21" spans="1:27" ht="25.5" customHeight="1" x14ac:dyDescent="0.55000000000000004">
      <c r="A21" s="5" t="s">
        <v>15</v>
      </c>
    </row>
    <row r="22" spans="1:27" ht="25.5" customHeight="1" x14ac:dyDescent="0.55000000000000004">
      <c r="A22" t="s">
        <v>28</v>
      </c>
    </row>
    <row r="23" spans="1:27" ht="25.5" customHeight="1" x14ac:dyDescent="0.55000000000000004">
      <c r="A23" s="13" t="s">
        <v>29</v>
      </c>
      <c r="B23" s="13"/>
      <c r="C23" s="13"/>
      <c r="D23" s="28"/>
      <c r="E23" s="28"/>
      <c r="F23" s="28"/>
      <c r="G23" s="28"/>
      <c r="H23" s="15" t="s">
        <v>0</v>
      </c>
      <c r="I23" s="15"/>
      <c r="J23" t="s">
        <v>30</v>
      </c>
    </row>
    <row r="24" spans="1:27" ht="25.5" customHeight="1" x14ac:dyDescent="0.55000000000000004">
      <c r="A24" t="s">
        <v>36</v>
      </c>
    </row>
    <row r="26" spans="1:27" ht="25.5" customHeight="1" x14ac:dyDescent="0.55000000000000004">
      <c r="A26" s="5" t="s">
        <v>14</v>
      </c>
    </row>
    <row r="27" spans="1:27" ht="25.5" customHeight="1" x14ac:dyDescent="0.55000000000000004">
      <c r="A27" t="s">
        <v>31</v>
      </c>
    </row>
    <row r="28" spans="1:27" ht="25.5" customHeight="1" x14ac:dyDescent="0.55000000000000004">
      <c r="A28" t="s">
        <v>37</v>
      </c>
      <c r="E28" s="26"/>
      <c r="F28" s="26"/>
      <c r="G28" s="26"/>
      <c r="H28" s="26"/>
      <c r="I28" s="15" t="s">
        <v>0</v>
      </c>
      <c r="J28" s="15"/>
      <c r="K28" t="s">
        <v>32</v>
      </c>
      <c r="O28" t="s">
        <v>33</v>
      </c>
      <c r="U28" s="27"/>
      <c r="V28" s="27"/>
      <c r="W28" s="27"/>
      <c r="X28" s="27"/>
      <c r="Y28" s="15" t="s">
        <v>34</v>
      </c>
      <c r="Z28" s="15"/>
      <c r="AA28" t="s">
        <v>38</v>
      </c>
    </row>
    <row r="30" spans="1:27" ht="25.5" customHeight="1" x14ac:dyDescent="0.55000000000000004">
      <c r="A30" s="13" t="s">
        <v>29</v>
      </c>
      <c r="B30" s="13"/>
      <c r="C30" s="13"/>
      <c r="D30" s="14">
        <f>E28*(U28/100)</f>
        <v>0</v>
      </c>
      <c r="E30" s="14"/>
      <c r="F30" s="14"/>
      <c r="G30" s="14"/>
      <c r="H30" s="15" t="s">
        <v>0</v>
      </c>
      <c r="I30" s="15"/>
      <c r="J30" t="s">
        <v>35</v>
      </c>
    </row>
    <row r="31" spans="1:27" s="9" customFormat="1" ht="25.5" customHeight="1" x14ac:dyDescent="0.55000000000000004">
      <c r="A31" s="7"/>
      <c r="B31" s="7"/>
      <c r="C31" s="7"/>
      <c r="D31" s="8"/>
      <c r="E31" s="8"/>
      <c r="F31" s="8"/>
      <c r="G31" s="8"/>
      <c r="H31" s="4"/>
      <c r="I31" s="4"/>
    </row>
    <row r="32" spans="1:27" s="9" customFormat="1" ht="25.5" customHeight="1" x14ac:dyDescent="0.55000000000000004">
      <c r="A32" s="12" t="s">
        <v>41</v>
      </c>
      <c r="B32" s="12"/>
      <c r="C32" s="12"/>
      <c r="D32" s="12"/>
      <c r="E32" s="12"/>
      <c r="F32" s="12"/>
      <c r="G32" s="12"/>
      <c r="H32" s="12"/>
      <c r="I32" s="4"/>
    </row>
    <row r="33" spans="1:37" s="9" customFormat="1" ht="25.5" customHeight="1" x14ac:dyDescent="0.55000000000000004">
      <c r="A33" s="11" t="s">
        <v>46</v>
      </c>
      <c r="B33" s="10"/>
      <c r="C33" s="10"/>
      <c r="D33" s="10"/>
      <c r="E33" s="10"/>
      <c r="F33" s="10"/>
      <c r="G33" s="10"/>
      <c r="H33" s="10"/>
      <c r="I33" s="4"/>
    </row>
    <row r="34" spans="1:37" s="9" customFormat="1" ht="25.5" customHeight="1" x14ac:dyDescent="0.55000000000000004">
      <c r="A34" s="13" t="s">
        <v>29</v>
      </c>
      <c r="B34" s="13"/>
      <c r="C34" s="13"/>
      <c r="D34" s="14"/>
      <c r="E34" s="14"/>
      <c r="F34" s="14"/>
      <c r="G34" s="14"/>
      <c r="H34" s="15" t="s">
        <v>0</v>
      </c>
      <c r="I34" s="15"/>
      <c r="J34" t="s">
        <v>45</v>
      </c>
      <c r="K34"/>
    </row>
    <row r="35" spans="1:37" ht="25.5" customHeight="1" x14ac:dyDescent="0.55000000000000004">
      <c r="A35" s="2"/>
      <c r="B35" s="2"/>
      <c r="C35" s="2"/>
      <c r="D35" s="4"/>
      <c r="E35" s="4"/>
      <c r="F35" s="4"/>
      <c r="G35" s="4"/>
      <c r="H35" s="4"/>
      <c r="I35" s="3"/>
    </row>
    <row r="36" spans="1:37" ht="25.5" customHeight="1" x14ac:dyDescent="0.55000000000000004">
      <c r="A36" t="s">
        <v>44</v>
      </c>
    </row>
    <row r="37" spans="1:37" ht="25.5" customHeight="1" x14ac:dyDescent="0.55000000000000004">
      <c r="A37" t="s">
        <v>13</v>
      </c>
      <c r="C37" s="19">
        <f>K19+D23+D30+D34</f>
        <v>0</v>
      </c>
      <c r="D37" s="20"/>
      <c r="E37" s="21"/>
      <c r="F37" s="15" t="s">
        <v>0</v>
      </c>
      <c r="G37" s="15"/>
      <c r="H37" t="s">
        <v>12</v>
      </c>
    </row>
    <row r="38" spans="1:37" ht="25.5" customHeight="1" x14ac:dyDescent="0.55000000000000004">
      <c r="A38" t="s">
        <v>11</v>
      </c>
    </row>
    <row r="39" spans="1:37" ht="25.5" customHeight="1" x14ac:dyDescent="0.55000000000000004">
      <c r="A39" t="s">
        <v>10</v>
      </c>
      <c r="E39" s="19"/>
      <c r="F39" s="20"/>
      <c r="G39" s="21"/>
      <c r="H39" s="15" t="s">
        <v>0</v>
      </c>
      <c r="I39" s="15"/>
      <c r="J39" t="s">
        <v>9</v>
      </c>
    </row>
    <row r="41" spans="1:37" ht="25.5" customHeight="1" x14ac:dyDescent="0.55000000000000004">
      <c r="B41" t="s">
        <v>6</v>
      </c>
      <c r="H41" s="19"/>
      <c r="I41" s="20"/>
      <c r="J41" s="21"/>
      <c r="K41" s="15" t="s">
        <v>0</v>
      </c>
      <c r="L41" s="15"/>
      <c r="M41" t="s">
        <v>3</v>
      </c>
      <c r="W41" s="19">
        <f>$C$37-($E$39-H41)</f>
        <v>0</v>
      </c>
      <c r="X41" s="20"/>
      <c r="Y41" s="21"/>
      <c r="Z41" s="15" t="s">
        <v>0</v>
      </c>
      <c r="AA41" s="15"/>
    </row>
    <row r="42" spans="1:37" ht="25.5" customHeight="1" x14ac:dyDescent="0.55000000000000004">
      <c r="B42" t="s">
        <v>5</v>
      </c>
      <c r="H42" s="19"/>
      <c r="I42" s="20"/>
      <c r="J42" s="21"/>
      <c r="K42" s="15" t="s">
        <v>0</v>
      </c>
      <c r="L42" s="15"/>
      <c r="M42" t="s">
        <v>3</v>
      </c>
      <c r="W42" s="19">
        <f>$C$37-($E$39-H42)</f>
        <v>0</v>
      </c>
      <c r="X42" s="20"/>
      <c r="Y42" s="21"/>
      <c r="Z42" s="15" t="s">
        <v>0</v>
      </c>
      <c r="AA42" s="15"/>
    </row>
    <row r="43" spans="1:37" ht="25.5" customHeight="1" x14ac:dyDescent="0.55000000000000004">
      <c r="B43" t="s">
        <v>4</v>
      </c>
      <c r="H43" s="19"/>
      <c r="I43" s="20"/>
      <c r="J43" s="21"/>
      <c r="K43" s="15" t="s">
        <v>0</v>
      </c>
      <c r="L43" s="15"/>
      <c r="M43" t="s">
        <v>3</v>
      </c>
      <c r="W43" s="19">
        <f>$C$37-($E$39-H43)</f>
        <v>0</v>
      </c>
      <c r="X43" s="20"/>
      <c r="Y43" s="21"/>
      <c r="Z43" s="15" t="s">
        <v>0</v>
      </c>
      <c r="AA43" s="15"/>
    </row>
    <row r="45" spans="1:37" ht="25.5" customHeight="1" x14ac:dyDescent="0.55000000000000004">
      <c r="B45" t="s">
        <v>8</v>
      </c>
      <c r="N45" s="16"/>
      <c r="O45" s="17"/>
      <c r="P45" s="18"/>
      <c r="Q45" s="15" t="s">
        <v>0</v>
      </c>
      <c r="R45" s="15"/>
      <c r="S45" t="s">
        <v>7</v>
      </c>
    </row>
    <row r="47" spans="1:37" ht="25.5" customHeight="1" x14ac:dyDescent="0.55000000000000004">
      <c r="B47" t="s">
        <v>6</v>
      </c>
      <c r="H47" s="19">
        <f>H41</f>
        <v>0</v>
      </c>
      <c r="I47" s="20"/>
      <c r="J47" s="21"/>
      <c r="K47" s="15" t="s">
        <v>0</v>
      </c>
      <c r="L47" s="15"/>
      <c r="M47" t="s">
        <v>3</v>
      </c>
      <c r="W47" s="19">
        <f>$C$37-($E$39-H47)-N45</f>
        <v>0</v>
      </c>
      <c r="X47" s="20"/>
      <c r="Y47" s="21"/>
      <c r="Z47" s="15" t="s">
        <v>0</v>
      </c>
      <c r="AA47" s="15"/>
      <c r="AB47" t="s">
        <v>2</v>
      </c>
      <c r="AC47" t="s">
        <v>1</v>
      </c>
      <c r="AG47" s="16"/>
      <c r="AH47" s="17"/>
      <c r="AI47" s="18"/>
      <c r="AJ47" s="15" t="s">
        <v>0</v>
      </c>
      <c r="AK47" s="15"/>
    </row>
    <row r="48" spans="1:37" ht="25.5" customHeight="1" x14ac:dyDescent="0.55000000000000004">
      <c r="B48" t="s">
        <v>5</v>
      </c>
      <c r="H48" s="19">
        <f t="shared" ref="H48:H49" si="0">H42</f>
        <v>0</v>
      </c>
      <c r="I48" s="20"/>
      <c r="J48" s="21"/>
      <c r="K48" s="15" t="s">
        <v>0</v>
      </c>
      <c r="L48" s="15"/>
      <c r="M48" t="s">
        <v>3</v>
      </c>
      <c r="W48" s="19">
        <f>$C$37-($E$39-H48)-N45</f>
        <v>0</v>
      </c>
      <c r="X48" s="20"/>
      <c r="Y48" s="21"/>
      <c r="Z48" s="15" t="s">
        <v>0</v>
      </c>
      <c r="AA48" s="15"/>
      <c r="AB48" t="s">
        <v>2</v>
      </c>
      <c r="AC48" t="s">
        <v>1</v>
      </c>
      <c r="AG48" s="16"/>
      <c r="AH48" s="17"/>
      <c r="AI48" s="18"/>
      <c r="AJ48" s="15" t="s">
        <v>0</v>
      </c>
      <c r="AK48" s="15"/>
    </row>
    <row r="49" spans="2:37" ht="25.5" customHeight="1" x14ac:dyDescent="0.55000000000000004">
      <c r="B49" t="s">
        <v>4</v>
      </c>
      <c r="H49" s="19">
        <f t="shared" si="0"/>
        <v>0</v>
      </c>
      <c r="I49" s="20"/>
      <c r="J49" s="21"/>
      <c r="K49" s="15" t="s">
        <v>0</v>
      </c>
      <c r="L49" s="15"/>
      <c r="M49" t="s">
        <v>3</v>
      </c>
      <c r="W49" s="19">
        <f>$C$37-($E$39-H49)-N45</f>
        <v>0</v>
      </c>
      <c r="X49" s="20"/>
      <c r="Y49" s="21"/>
      <c r="Z49" s="15" t="s">
        <v>0</v>
      </c>
      <c r="AA49" s="15"/>
      <c r="AB49" t="s">
        <v>2</v>
      </c>
      <c r="AC49" t="s">
        <v>1</v>
      </c>
      <c r="AG49" s="16"/>
      <c r="AH49" s="17"/>
      <c r="AI49" s="18"/>
      <c r="AJ49" s="15" t="s">
        <v>0</v>
      </c>
      <c r="AK49" s="15"/>
    </row>
  </sheetData>
  <mergeCells count="63">
    <mergeCell ref="U28:X28"/>
    <mergeCell ref="Y28:Z28"/>
    <mergeCell ref="A19:C19"/>
    <mergeCell ref="A30:C30"/>
    <mergeCell ref="D30:G30"/>
    <mergeCell ref="H30:I30"/>
    <mergeCell ref="D23:G23"/>
    <mergeCell ref="H23:I23"/>
    <mergeCell ref="A23:C23"/>
    <mergeCell ref="E28:H28"/>
    <mergeCell ref="I28:J28"/>
    <mergeCell ref="N19:O19"/>
    <mergeCell ref="A14:D14"/>
    <mergeCell ref="A15:D15"/>
    <mergeCell ref="E14:J14"/>
    <mergeCell ref="E15:J15"/>
    <mergeCell ref="K14:L14"/>
    <mergeCell ref="K15:L15"/>
    <mergeCell ref="H41:J41"/>
    <mergeCell ref="A16:D16"/>
    <mergeCell ref="E16:J16"/>
    <mergeCell ref="K16:L16"/>
    <mergeCell ref="K19:M19"/>
    <mergeCell ref="AJ47:AK47"/>
    <mergeCell ref="AG48:AI48"/>
    <mergeCell ref="AJ48:AK48"/>
    <mergeCell ref="D19:F19"/>
    <mergeCell ref="Z48:AA48"/>
    <mergeCell ref="K41:L41"/>
    <mergeCell ref="H42:J42"/>
    <mergeCell ref="K42:L42"/>
    <mergeCell ref="Z47:AA47"/>
    <mergeCell ref="H43:J43"/>
    <mergeCell ref="K43:L43"/>
    <mergeCell ref="W41:Y41"/>
    <mergeCell ref="Z41:AA41"/>
    <mergeCell ref="W42:Y42"/>
    <mergeCell ref="Z42:AA42"/>
    <mergeCell ref="W43:Y43"/>
    <mergeCell ref="AJ49:AK49"/>
    <mergeCell ref="H48:J48"/>
    <mergeCell ref="K48:L48"/>
    <mergeCell ref="W48:Y48"/>
    <mergeCell ref="H49:J49"/>
    <mergeCell ref="K49:L49"/>
    <mergeCell ref="W49:Y49"/>
    <mergeCell ref="Z49:AA49"/>
    <mergeCell ref="A32:H32"/>
    <mergeCell ref="A34:C34"/>
    <mergeCell ref="D34:G34"/>
    <mergeCell ref="H34:I34"/>
    <mergeCell ref="AG49:AI49"/>
    <mergeCell ref="W47:Y47"/>
    <mergeCell ref="AG47:AI47"/>
    <mergeCell ref="Z43:AA43"/>
    <mergeCell ref="N45:P45"/>
    <mergeCell ref="Q45:R45"/>
    <mergeCell ref="H47:J47"/>
    <mergeCell ref="K47:L47"/>
    <mergeCell ref="C37:E37"/>
    <mergeCell ref="F37:G37"/>
    <mergeCell ref="E39:G39"/>
    <mergeCell ref="H39:I39"/>
  </mergeCells>
  <phoneticPr fontId="2"/>
  <printOptions horizontalCentered="1" verticalCentered="1"/>
  <pageMargins left="0.11811023622047245" right="0.11811023622047245" top="0.19685039370078741" bottom="0.19685039370078741" header="0.19685039370078741" footer="0.11811023622047245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一史</dc:creator>
  <cp:lastModifiedBy>渡邉 一史</cp:lastModifiedBy>
  <cp:lastPrinted>2022-05-17T22:08:50Z</cp:lastPrinted>
  <dcterms:created xsi:type="dcterms:W3CDTF">2022-03-09T08:31:21Z</dcterms:created>
  <dcterms:modified xsi:type="dcterms:W3CDTF">2022-05-29T04:50:47Z</dcterms:modified>
</cp:coreProperties>
</file>